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360" yWindow="60" windowWidth="11355" windowHeight="6030"/>
  </bookViews>
  <sheets>
    <sheet name="Sheet1" sheetId="1" r:id="rId1"/>
  </sheets>
  <definedNames>
    <definedName name="_xlnm.Print_Area" localSheetId="0">Sheet1!$A$1:$F$61</definedName>
  </definedNames>
  <calcPr calcId="125725"/>
</workbook>
</file>

<file path=xl/calcChain.xml><?xml version="1.0" encoding="utf-8"?>
<calcChain xmlns="http://schemas.openxmlformats.org/spreadsheetml/2006/main">
  <c r="E33" i="1"/>
  <c r="D33"/>
  <c r="F30"/>
  <c r="F31"/>
  <c r="F29"/>
  <c r="E27"/>
  <c r="F26"/>
  <c r="D27"/>
  <c r="F25"/>
  <c r="F21"/>
  <c r="F22"/>
  <c r="F13"/>
  <c r="F14"/>
  <c r="F9"/>
  <c r="F10"/>
  <c r="F11"/>
  <c r="F12"/>
  <c r="D15"/>
  <c r="E15"/>
  <c r="F18"/>
  <c r="F19"/>
  <c r="F20"/>
  <c r="F23"/>
  <c r="F24"/>
  <c r="D38"/>
  <c r="E38"/>
  <c r="F38"/>
  <c r="F44"/>
  <c r="F45"/>
  <c r="F46"/>
  <c r="D47"/>
  <c r="E47"/>
  <c r="F33" l="1"/>
  <c r="E39"/>
  <c r="D39"/>
  <c r="D48" s="1"/>
  <c r="F27"/>
  <c r="F47"/>
  <c r="E48"/>
  <c r="F15"/>
  <c r="F39" l="1"/>
  <c r="F48" s="1"/>
</calcChain>
</file>

<file path=xl/sharedStrings.xml><?xml version="1.0" encoding="utf-8"?>
<sst xmlns="http://schemas.openxmlformats.org/spreadsheetml/2006/main" count="96" uniqueCount="85">
  <si>
    <t>ORISSA STATE FINANCIAL CORPORATION</t>
  </si>
  <si>
    <r>
      <t xml:space="preserve">                                       </t>
    </r>
    <r>
      <rPr>
        <b/>
        <u/>
        <sz val="10"/>
        <rFont val="Arial"/>
        <family val="2"/>
      </rPr>
      <t>O.M.P. SQUARE, CUTTACK-753003</t>
    </r>
    <r>
      <rPr>
        <sz val="10"/>
        <rFont val="Arial"/>
        <family val="2"/>
      </rPr>
      <t xml:space="preserve">                        </t>
    </r>
    <r>
      <rPr>
        <b/>
        <sz val="12"/>
        <rFont val="Arial"/>
        <family val="2"/>
      </rPr>
      <t>ANNEXURE-I.</t>
    </r>
  </si>
  <si>
    <t>SL.   NO.</t>
  </si>
  <si>
    <t xml:space="preserve"> ITEM  NAME &amp; MAKE</t>
  </si>
  <si>
    <t>MODEL</t>
  </si>
  <si>
    <t>STATION</t>
  </si>
  <si>
    <t>OUT  STATION</t>
  </si>
  <si>
    <t>TOTAL NO. OF ITEM</t>
  </si>
  <si>
    <t>(A)</t>
  </si>
  <si>
    <t>SYSTEMS</t>
  </si>
  <si>
    <t>SONY  NOTEBOOK</t>
  </si>
  <si>
    <t>VGN/C-25G-B</t>
  </si>
  <si>
    <t>COMPAQ P-III</t>
  </si>
  <si>
    <t>DESKPRO</t>
  </si>
  <si>
    <t>NETVISTA</t>
  </si>
  <si>
    <t>PRESSARIO</t>
  </si>
  <si>
    <t>d290 MT</t>
  </si>
  <si>
    <t>SUB-TOTAL</t>
  </si>
  <si>
    <t>(B)</t>
  </si>
  <si>
    <t>(C)</t>
  </si>
  <si>
    <t>ACE</t>
  </si>
  <si>
    <t>16 PORT</t>
  </si>
  <si>
    <t>8 PORT</t>
  </si>
  <si>
    <t>(D)</t>
  </si>
  <si>
    <t>PRINTER</t>
  </si>
  <si>
    <t>EPSON  DMP</t>
  </si>
  <si>
    <t>WIPRO DMP</t>
  </si>
  <si>
    <t>1050 +</t>
  </si>
  <si>
    <t>1050 GOLD</t>
  </si>
  <si>
    <t>HP INKJET</t>
  </si>
  <si>
    <t>HP LASER</t>
  </si>
  <si>
    <t>(E)</t>
  </si>
  <si>
    <t xml:space="preserve">OTHER </t>
  </si>
  <si>
    <t>HP SCANNER</t>
  </si>
  <si>
    <t>PROJECTOR</t>
  </si>
  <si>
    <t>SONY</t>
  </si>
  <si>
    <t xml:space="preserve"> </t>
  </si>
  <si>
    <t>LAMINATOR</t>
  </si>
  <si>
    <t>TOTAL</t>
  </si>
  <si>
    <t xml:space="preserve">UPS </t>
  </si>
  <si>
    <t>SL. NO.</t>
  </si>
  <si>
    <t>ITEM NAME &amp; MAKE</t>
  </si>
  <si>
    <t>MODEL &amp; CAPACITY</t>
  </si>
  <si>
    <t>TOTAL NO. OF ITEMS</t>
  </si>
  <si>
    <t>APC</t>
  </si>
  <si>
    <t xml:space="preserve"> 1 KVA</t>
  </si>
  <si>
    <t>VIKRANT</t>
  </si>
  <si>
    <t xml:space="preserve"> 2 KVA</t>
  </si>
  <si>
    <t>TVSE</t>
  </si>
  <si>
    <t>SUB TOTAL</t>
  </si>
  <si>
    <t>GRAND TOTAL</t>
  </si>
  <si>
    <t>A.</t>
  </si>
  <si>
    <t xml:space="preserve"> STATION (OFFICE LOCATED AT)</t>
  </si>
  <si>
    <t>B.   OUTSTATION (OFFICE LOCATED AT)</t>
  </si>
  <si>
    <t>1. CUTTACK</t>
  </si>
  <si>
    <t>1. PURI</t>
  </si>
  <si>
    <t>2. BHUBANESWAR</t>
  </si>
  <si>
    <t>2. BERHAMPUR</t>
  </si>
  <si>
    <t>3. JEYPORE</t>
  </si>
  <si>
    <t>COMPUTER EQUIPMENTS  FOR  A.M.C. FOR THE YEAR -2012-13</t>
  </si>
  <si>
    <t xml:space="preserve">DELL </t>
  </si>
  <si>
    <t>OPTIPLEX 755</t>
  </si>
  <si>
    <t>HP COMPAQ</t>
  </si>
  <si>
    <t>COMPAQ</t>
  </si>
  <si>
    <t>IBM</t>
  </si>
  <si>
    <t>OTHERS</t>
  </si>
  <si>
    <t>ASSEMBLED</t>
  </si>
  <si>
    <t>WIPRO DMP (wef 01.03.2013)</t>
  </si>
  <si>
    <t>1000C, 1015,1020,1505</t>
  </si>
  <si>
    <t>HP MFP</t>
  </si>
  <si>
    <t>1213nf</t>
  </si>
  <si>
    <t>3325, 5748</t>
  </si>
  <si>
    <t>NETWORK SWITCH</t>
  </si>
  <si>
    <t>D Link</t>
  </si>
  <si>
    <t>LAN MAINTENANCE HO &amp; BO</t>
  </si>
  <si>
    <t>COMPUTER SYSTEMS ( INCLUDE MONITOR, KEYBOARD, MOUSE, CD-ROM ,SPEAKERS,      WEB CAMS, TV CARD,  HEAD PHONES &amp;  WIRELESS PHONE  ETC.)</t>
  </si>
  <si>
    <t>4. BOLANGIR</t>
  </si>
  <si>
    <t>5. SAMBALPUR</t>
  </si>
  <si>
    <t>6. ROURKELA</t>
  </si>
  <si>
    <t>7. KEONJHAR</t>
  </si>
  <si>
    <t>8. BARIPADA</t>
  </si>
  <si>
    <t>9. BALASORE</t>
  </si>
  <si>
    <t>10. DHENKANAL</t>
  </si>
  <si>
    <t>11. PHULBANI</t>
  </si>
  <si>
    <t>A3 LAMINATOR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</si>
</sst>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</font>
    <font>
      <sz val="12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vertical="top"/>
    </xf>
    <xf numFmtId="0" fontId="0" fillId="0" borderId="11" xfId="0" applyBorder="1"/>
    <xf numFmtId="0" fontId="3" fillId="0" borderId="12" xfId="0" applyFont="1" applyBorder="1"/>
    <xf numFmtId="0" fontId="0" fillId="0" borderId="0" xfId="0" applyBorder="1"/>
    <xf numFmtId="0" fontId="0" fillId="0" borderId="9" xfId="0" applyBorder="1"/>
    <xf numFmtId="0" fontId="4" fillId="0" borderId="11" xfId="0" applyFont="1" applyBorder="1"/>
    <xf numFmtId="0" fontId="3" fillId="0" borderId="13" xfId="0" applyFon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vertical="top" wrapText="1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left"/>
    </xf>
    <xf numFmtId="0" fontId="3" fillId="0" borderId="16" xfId="0" applyFont="1" applyBorder="1"/>
    <xf numFmtId="0" fontId="0" fillId="0" borderId="3" xfId="0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/>
    <xf numFmtId="0" fontId="0" fillId="0" borderId="21" xfId="0" applyBorder="1" applyAlignment="1">
      <alignment vertical="top"/>
    </xf>
    <xf numFmtId="0" fontId="0" fillId="0" borderId="24" xfId="0" applyBorder="1"/>
    <xf numFmtId="0" fontId="0" fillId="0" borderId="5" xfId="0" applyBorder="1"/>
    <xf numFmtId="0" fontId="4" fillId="0" borderId="0" xfId="0" applyFont="1"/>
    <xf numFmtId="3" fontId="0" fillId="0" borderId="10" xfId="0" applyNumberFormat="1" applyFill="1" applyBorder="1" applyAlignment="1">
      <alignment horizontal="left"/>
    </xf>
    <xf numFmtId="0" fontId="0" fillId="0" borderId="23" xfId="0" applyBorder="1" applyAlignment="1">
      <alignment vertical="top"/>
    </xf>
    <xf numFmtId="0" fontId="4" fillId="0" borderId="3" xfId="0" applyFont="1" applyBorder="1"/>
    <xf numFmtId="0" fontId="0" fillId="0" borderId="25" xfId="0" applyBorder="1" applyAlignment="1">
      <alignment vertical="top"/>
    </xf>
    <xf numFmtId="0" fontId="3" fillId="0" borderId="22" xfId="0" applyFont="1" applyBorder="1"/>
    <xf numFmtId="0" fontId="3" fillId="0" borderId="26" xfId="0" applyFont="1" applyBorder="1"/>
    <xf numFmtId="0" fontId="3" fillId="0" borderId="27" xfId="0" applyFont="1" applyBorder="1"/>
    <xf numFmtId="0" fontId="2" fillId="0" borderId="28" xfId="0" applyFont="1" applyBorder="1" applyAlignment="1">
      <alignment vertical="top" wrapText="1"/>
    </xf>
    <xf numFmtId="0" fontId="9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right" vertical="top" wrapText="1"/>
    </xf>
    <xf numFmtId="0" fontId="0" fillId="0" borderId="30" xfId="0" applyBorder="1"/>
    <xf numFmtId="0" fontId="0" fillId="0" borderId="31" xfId="0" applyBorder="1" applyAlignment="1">
      <alignment vertical="top"/>
    </xf>
    <xf numFmtId="0" fontId="0" fillId="0" borderId="29" xfId="0" applyBorder="1"/>
    <xf numFmtId="0" fontId="0" fillId="0" borderId="32" xfId="0" applyBorder="1"/>
    <xf numFmtId="0" fontId="0" fillId="0" borderId="31" xfId="0" applyBorder="1"/>
    <xf numFmtId="0" fontId="4" fillId="0" borderId="29" xfId="0" applyFont="1" applyBorder="1"/>
    <xf numFmtId="0" fontId="3" fillId="0" borderId="6" xfId="0" applyFont="1" applyBorder="1"/>
    <xf numFmtId="0" fontId="3" fillId="0" borderId="5" xfId="0" applyFont="1" applyBorder="1"/>
    <xf numFmtId="0" fontId="4" fillId="0" borderId="23" xfId="0" applyFont="1" applyBorder="1"/>
    <xf numFmtId="0" fontId="4" fillId="0" borderId="25" xfId="0" applyFont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26" xfId="0" applyFont="1" applyBorder="1"/>
    <xf numFmtId="0" fontId="0" fillId="0" borderId="25" xfId="0" applyBorder="1"/>
    <xf numFmtId="0" fontId="6" fillId="0" borderId="26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3" xfId="0" applyFont="1" applyBorder="1"/>
    <xf numFmtId="0" fontId="4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vertical="top"/>
    </xf>
    <xf numFmtId="0" fontId="3" fillId="0" borderId="1" xfId="0" applyFont="1" applyBorder="1"/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Normal="100" zoomScaleSheetLayoutView="75" workbookViewId="0">
      <selection activeCell="J17" sqref="J17"/>
    </sheetView>
  </sheetViews>
  <sheetFormatPr defaultRowHeight="12.75"/>
  <cols>
    <col min="2" max="2" width="32" customWidth="1"/>
    <col min="3" max="3" width="26" customWidth="1"/>
    <col min="4" max="4" width="12.7109375" customWidth="1"/>
    <col min="5" max="5" width="12.5703125" customWidth="1"/>
    <col min="6" max="6" width="13.7109375" customWidth="1"/>
  </cols>
  <sheetData>
    <row r="1" spans="1:6" ht="18">
      <c r="B1" s="88" t="s">
        <v>0</v>
      </c>
      <c r="C1" s="88"/>
      <c r="D1" s="88"/>
      <c r="E1" s="88"/>
      <c r="F1" s="88"/>
    </row>
    <row r="2" spans="1:6" ht="16.5" thickBot="1">
      <c r="B2" s="89" t="s">
        <v>1</v>
      </c>
      <c r="C2" s="89"/>
      <c r="D2" s="89"/>
      <c r="E2" s="89"/>
      <c r="F2" s="89"/>
    </row>
    <row r="3" spans="1:6" ht="12.75" customHeight="1">
      <c r="A3" s="1"/>
      <c r="B3" s="90" t="s">
        <v>59</v>
      </c>
      <c r="C3" s="90"/>
      <c r="D3" s="90"/>
      <c r="E3" s="90"/>
      <c r="F3" s="91"/>
    </row>
    <row r="4" spans="1:6" ht="13.5" thickBot="1">
      <c r="A4" s="2"/>
      <c r="B4" s="92"/>
      <c r="C4" s="92"/>
      <c r="D4" s="92"/>
      <c r="E4" s="92"/>
      <c r="F4" s="93"/>
    </row>
    <row r="5" spans="1:6" ht="26.25" thickBot="1">
      <c r="A5" s="3" t="s">
        <v>2</v>
      </c>
      <c r="B5" s="4" t="s">
        <v>3</v>
      </c>
      <c r="C5" s="4" t="s">
        <v>4</v>
      </c>
      <c r="D5" s="4" t="s">
        <v>5</v>
      </c>
      <c r="E5" s="3" t="s">
        <v>6</v>
      </c>
      <c r="F5" s="3" t="s">
        <v>7</v>
      </c>
    </row>
    <row r="6" spans="1:6" ht="27.75" customHeight="1" thickBot="1">
      <c r="A6" s="5"/>
      <c r="B6" s="94" t="s">
        <v>75</v>
      </c>
      <c r="C6" s="95"/>
      <c r="D6" s="95"/>
      <c r="E6" s="95"/>
      <c r="F6" s="96"/>
    </row>
    <row r="7" spans="1:6" ht="13.5" thickBot="1">
      <c r="A7" s="7" t="s">
        <v>8</v>
      </c>
      <c r="B7" s="8" t="s">
        <v>9</v>
      </c>
      <c r="C7" s="9"/>
      <c r="D7" s="9"/>
      <c r="E7" s="9"/>
      <c r="F7" s="6"/>
    </row>
    <row r="8" spans="1:6" ht="17.25" customHeight="1">
      <c r="A8" s="10">
        <v>1</v>
      </c>
      <c r="B8" s="81" t="s">
        <v>10</v>
      </c>
      <c r="C8" s="11" t="s">
        <v>11</v>
      </c>
      <c r="D8" s="57">
        <v>1</v>
      </c>
      <c r="E8" s="57">
        <v>0</v>
      </c>
      <c r="F8" s="57">
        <v>1</v>
      </c>
    </row>
    <row r="9" spans="1:6">
      <c r="A9" s="10">
        <v>2</v>
      </c>
      <c r="B9" s="82" t="s">
        <v>12</v>
      </c>
      <c r="C9" s="14" t="s">
        <v>13</v>
      </c>
      <c r="D9" s="58">
        <v>7</v>
      </c>
      <c r="E9" s="58">
        <v>1</v>
      </c>
      <c r="F9" s="58">
        <f t="shared" ref="F9:F14" si="0">D9+E9</f>
        <v>8</v>
      </c>
    </row>
    <row r="10" spans="1:6">
      <c r="A10" s="10">
        <v>3</v>
      </c>
      <c r="B10" s="43" t="s">
        <v>60</v>
      </c>
      <c r="C10" s="13" t="s">
        <v>61</v>
      </c>
      <c r="D10" s="58">
        <v>11</v>
      </c>
      <c r="E10" s="58">
        <v>0</v>
      </c>
      <c r="F10" s="58">
        <f t="shared" si="0"/>
        <v>11</v>
      </c>
    </row>
    <row r="11" spans="1:6">
      <c r="A11" s="10">
        <v>4</v>
      </c>
      <c r="B11" s="43" t="s">
        <v>62</v>
      </c>
      <c r="C11" s="13" t="s">
        <v>16</v>
      </c>
      <c r="D11" s="58">
        <v>3</v>
      </c>
      <c r="E11" s="58">
        <v>2</v>
      </c>
      <c r="F11" s="58">
        <f t="shared" si="0"/>
        <v>5</v>
      </c>
    </row>
    <row r="12" spans="1:6">
      <c r="A12" s="10">
        <v>5</v>
      </c>
      <c r="B12" s="43" t="s">
        <v>63</v>
      </c>
      <c r="C12" s="13" t="s">
        <v>15</v>
      </c>
      <c r="D12" s="58">
        <v>3</v>
      </c>
      <c r="E12" s="58">
        <v>5</v>
      </c>
      <c r="F12" s="58">
        <f t="shared" si="0"/>
        <v>8</v>
      </c>
    </row>
    <row r="13" spans="1:6">
      <c r="A13" s="10">
        <v>6</v>
      </c>
      <c r="B13" s="82" t="s">
        <v>64</v>
      </c>
      <c r="C13" s="14" t="s">
        <v>14</v>
      </c>
      <c r="D13" s="58">
        <v>5</v>
      </c>
      <c r="E13" s="58">
        <v>4</v>
      </c>
      <c r="F13" s="58">
        <f t="shared" si="0"/>
        <v>9</v>
      </c>
    </row>
    <row r="14" spans="1:6" ht="13.5" thickBot="1">
      <c r="A14" s="10">
        <v>7</v>
      </c>
      <c r="B14" s="43" t="s">
        <v>65</v>
      </c>
      <c r="C14" s="13" t="s">
        <v>66</v>
      </c>
      <c r="D14" s="58">
        <v>14</v>
      </c>
      <c r="E14" s="58">
        <v>6</v>
      </c>
      <c r="F14" s="58">
        <f t="shared" si="0"/>
        <v>20</v>
      </c>
    </row>
    <row r="15" spans="1:6" ht="13.5" thickBot="1">
      <c r="A15" s="12"/>
      <c r="B15" s="20" t="s">
        <v>17</v>
      </c>
      <c r="C15" s="80"/>
      <c r="D15" s="70">
        <f>SUM(D8:D14)</f>
        <v>44</v>
      </c>
      <c r="E15" s="70">
        <f>SUM(E9:E14)</f>
        <v>18</v>
      </c>
      <c r="F15" s="70">
        <f>SUM(F8:F14)</f>
        <v>62</v>
      </c>
    </row>
    <row r="16" spans="1:6" ht="13.5" thickBot="1">
      <c r="A16" s="2"/>
      <c r="B16" s="12"/>
      <c r="C16" s="2"/>
      <c r="D16" s="71"/>
      <c r="E16" s="71"/>
      <c r="F16" s="71"/>
    </row>
    <row r="17" spans="1:6" ht="13.5" thickBot="1">
      <c r="A17" s="7" t="s">
        <v>18</v>
      </c>
      <c r="B17" s="64" t="s">
        <v>24</v>
      </c>
      <c r="C17" s="83"/>
      <c r="D17" s="46"/>
      <c r="E17" s="46"/>
      <c r="F17" s="46"/>
    </row>
    <row r="18" spans="1:6">
      <c r="A18" s="73">
        <v>1</v>
      </c>
      <c r="B18" s="43" t="s">
        <v>26</v>
      </c>
      <c r="C18" s="18" t="s">
        <v>27</v>
      </c>
      <c r="D18" s="58">
        <v>2</v>
      </c>
      <c r="E18" s="58">
        <v>2</v>
      </c>
      <c r="F18" s="58">
        <f t="shared" ref="F18:F26" si="1">D18+E18</f>
        <v>4</v>
      </c>
    </row>
    <row r="19" spans="1:6">
      <c r="A19" s="73">
        <v>2</v>
      </c>
      <c r="B19" s="43" t="s">
        <v>25</v>
      </c>
      <c r="C19" s="22">
        <v>1150</v>
      </c>
      <c r="D19" s="58">
        <v>5</v>
      </c>
      <c r="E19" s="58">
        <v>5</v>
      </c>
      <c r="F19" s="58">
        <f t="shared" si="1"/>
        <v>10</v>
      </c>
    </row>
    <row r="20" spans="1:6">
      <c r="A20" s="73">
        <v>3</v>
      </c>
      <c r="B20" s="43" t="s">
        <v>26</v>
      </c>
      <c r="C20" s="23" t="s">
        <v>28</v>
      </c>
      <c r="D20" s="58">
        <v>4</v>
      </c>
      <c r="E20" s="58">
        <v>2</v>
      </c>
      <c r="F20" s="58">
        <f t="shared" si="1"/>
        <v>6</v>
      </c>
    </row>
    <row r="21" spans="1:6">
      <c r="A21" s="73">
        <v>4</v>
      </c>
      <c r="B21" s="43" t="s">
        <v>26</v>
      </c>
      <c r="C21" s="24">
        <v>5235</v>
      </c>
      <c r="D21" s="58">
        <v>4</v>
      </c>
      <c r="E21" s="58">
        <v>6</v>
      </c>
      <c r="F21" s="58">
        <f t="shared" si="1"/>
        <v>10</v>
      </c>
    </row>
    <row r="22" spans="1:6">
      <c r="A22" s="73">
        <v>5</v>
      </c>
      <c r="B22" s="43" t="s">
        <v>67</v>
      </c>
      <c r="C22" s="24">
        <v>5235</v>
      </c>
      <c r="D22" s="58">
        <v>5</v>
      </c>
      <c r="E22" s="58">
        <v>6</v>
      </c>
      <c r="F22" s="58">
        <f t="shared" si="1"/>
        <v>11</v>
      </c>
    </row>
    <row r="23" spans="1:6">
      <c r="A23" s="73">
        <v>6</v>
      </c>
      <c r="B23" s="43" t="s">
        <v>29</v>
      </c>
      <c r="C23" s="48" t="s">
        <v>71</v>
      </c>
      <c r="D23" s="58">
        <v>2</v>
      </c>
      <c r="E23" s="58">
        <v>0</v>
      </c>
      <c r="F23" s="58">
        <f t="shared" si="1"/>
        <v>2</v>
      </c>
    </row>
    <row r="24" spans="1:6" ht="13.5" thickBot="1">
      <c r="A24" s="73">
        <v>7</v>
      </c>
      <c r="B24" s="44" t="s">
        <v>30</v>
      </c>
      <c r="C24" s="25" t="s">
        <v>68</v>
      </c>
      <c r="D24" s="59">
        <v>11</v>
      </c>
      <c r="E24" s="59">
        <v>0</v>
      </c>
      <c r="F24" s="59">
        <f t="shared" si="1"/>
        <v>11</v>
      </c>
    </row>
    <row r="25" spans="1:6" ht="13.5" thickBot="1">
      <c r="A25" s="73">
        <v>8</v>
      </c>
      <c r="B25" s="49" t="s">
        <v>69</v>
      </c>
      <c r="C25" s="78" t="s">
        <v>70</v>
      </c>
      <c r="D25" s="51">
        <v>5</v>
      </c>
      <c r="E25" s="51">
        <v>0</v>
      </c>
      <c r="F25" s="51">
        <f t="shared" si="1"/>
        <v>5</v>
      </c>
    </row>
    <row r="26" spans="1:6" ht="13.5" thickBot="1">
      <c r="A26" s="73">
        <v>9</v>
      </c>
      <c r="B26" s="49" t="s">
        <v>69</v>
      </c>
      <c r="C26" s="79">
        <v>1136</v>
      </c>
      <c r="D26" s="51">
        <v>6</v>
      </c>
      <c r="E26" s="51">
        <v>11</v>
      </c>
      <c r="F26" s="51">
        <f t="shared" si="1"/>
        <v>17</v>
      </c>
    </row>
    <row r="27" spans="1:6" ht="13.5" thickBot="1">
      <c r="A27" s="2"/>
      <c r="B27" s="20" t="s">
        <v>17</v>
      </c>
      <c r="C27" s="80"/>
      <c r="D27" s="53">
        <f>SUM(D18:D26)</f>
        <v>44</v>
      </c>
      <c r="E27" s="53">
        <f>SUM(E18:E26)</f>
        <v>32</v>
      </c>
      <c r="F27" s="53">
        <f>SUM(F18:F26)</f>
        <v>76</v>
      </c>
    </row>
    <row r="28" spans="1:6" ht="13.5" thickBot="1">
      <c r="A28" s="7" t="s">
        <v>19</v>
      </c>
      <c r="B28" s="64" t="s">
        <v>72</v>
      </c>
      <c r="C28" s="65"/>
      <c r="D28" s="46"/>
      <c r="E28" s="46"/>
      <c r="F28" s="46"/>
    </row>
    <row r="29" spans="1:6" ht="13.5" thickBot="1">
      <c r="A29" s="73">
        <v>1</v>
      </c>
      <c r="B29" s="18" t="s">
        <v>20</v>
      </c>
      <c r="C29" s="18" t="s">
        <v>21</v>
      </c>
      <c r="D29" s="60">
        <v>1</v>
      </c>
      <c r="E29" s="60">
        <v>0</v>
      </c>
      <c r="F29" s="60">
        <f>D29+E29</f>
        <v>1</v>
      </c>
    </row>
    <row r="30" spans="1:6" ht="13.5" thickBot="1">
      <c r="A30" s="73">
        <v>2</v>
      </c>
      <c r="B30" s="21" t="s">
        <v>73</v>
      </c>
      <c r="C30" s="21" t="s">
        <v>21</v>
      </c>
      <c r="D30" s="61">
        <v>1</v>
      </c>
      <c r="E30" s="61">
        <v>0</v>
      </c>
      <c r="F30" s="60">
        <f t="shared" ref="F30:F31" si="2">D30+E30</f>
        <v>1</v>
      </c>
    </row>
    <row r="31" spans="1:6" ht="13.5" thickBot="1">
      <c r="A31" s="73">
        <v>3</v>
      </c>
      <c r="B31" s="19" t="s">
        <v>73</v>
      </c>
      <c r="C31" s="19" t="s">
        <v>22</v>
      </c>
      <c r="D31" s="62">
        <v>5</v>
      </c>
      <c r="E31" s="62">
        <v>1</v>
      </c>
      <c r="F31" s="60">
        <f t="shared" si="2"/>
        <v>6</v>
      </c>
    </row>
    <row r="32" spans="1:6" ht="13.5" thickBot="1">
      <c r="A32" s="73">
        <v>4</v>
      </c>
      <c r="B32" s="66" t="s">
        <v>74</v>
      </c>
      <c r="C32" s="67"/>
      <c r="D32" s="71"/>
      <c r="E32" s="71"/>
      <c r="F32" s="46"/>
    </row>
    <row r="33" spans="1:6" ht="13.5" thickBot="1">
      <c r="A33" s="2"/>
      <c r="B33" s="20" t="s">
        <v>17</v>
      </c>
      <c r="C33" s="53"/>
      <c r="D33" s="53">
        <f>SUM(D29:D32)</f>
        <v>7</v>
      </c>
      <c r="E33" s="53">
        <f t="shared" ref="E33:F33" si="3">SUM(E29:E32)</f>
        <v>1</v>
      </c>
      <c r="F33" s="53">
        <f t="shared" si="3"/>
        <v>8</v>
      </c>
    </row>
    <row r="34" spans="1:6" ht="13.5" thickBot="1">
      <c r="A34" s="7" t="s">
        <v>23</v>
      </c>
      <c r="B34" s="68" t="s">
        <v>32</v>
      </c>
      <c r="C34" s="69"/>
      <c r="D34" s="46"/>
      <c r="E34" s="46"/>
      <c r="F34" s="46"/>
    </row>
    <row r="35" spans="1:6">
      <c r="A35" s="74">
        <v>1</v>
      </c>
      <c r="B35" s="26" t="s">
        <v>33</v>
      </c>
      <c r="C35" s="27">
        <v>2400</v>
      </c>
      <c r="D35" s="63">
        <v>1</v>
      </c>
      <c r="E35" s="63"/>
      <c r="F35" s="63">
        <v>1</v>
      </c>
    </row>
    <row r="36" spans="1:6">
      <c r="A36" s="73">
        <v>2</v>
      </c>
      <c r="B36" s="21" t="s">
        <v>34</v>
      </c>
      <c r="C36" s="21" t="s">
        <v>35</v>
      </c>
      <c r="D36" s="61">
        <v>1</v>
      </c>
      <c r="E36" s="61" t="s">
        <v>36</v>
      </c>
      <c r="F36" s="61">
        <v>1</v>
      </c>
    </row>
    <row r="37" spans="1:6" ht="13.5" thickBot="1">
      <c r="A37" s="73">
        <v>3</v>
      </c>
      <c r="B37" s="15" t="s">
        <v>37</v>
      </c>
      <c r="C37" s="15" t="s">
        <v>84</v>
      </c>
      <c r="D37" s="62">
        <v>1</v>
      </c>
      <c r="E37" s="62"/>
      <c r="F37" s="62">
        <v>1</v>
      </c>
    </row>
    <row r="38" spans="1:6" ht="13.5" thickBot="1">
      <c r="A38" s="2"/>
      <c r="B38" s="28" t="s">
        <v>17</v>
      </c>
      <c r="C38" s="54"/>
      <c r="D38" s="65">
        <f>SUM(D35:D37)</f>
        <v>3</v>
      </c>
      <c r="E38" s="65">
        <f>SUM(E35:E37)</f>
        <v>0</v>
      </c>
      <c r="F38" s="65">
        <f>SUM(F35:F37)</f>
        <v>3</v>
      </c>
    </row>
    <row r="39" spans="1:6" ht="15.75" thickBot="1">
      <c r="A39" s="29"/>
      <c r="B39" s="16" t="s">
        <v>38</v>
      </c>
      <c r="C39" s="52"/>
      <c r="D39" s="72">
        <f>D15+D27+D33+D38</f>
        <v>98</v>
      </c>
      <c r="E39" s="72">
        <f t="shared" ref="E39:F39" si="4">E15+E27+E33+E38</f>
        <v>51</v>
      </c>
      <c r="F39" s="72">
        <f t="shared" si="4"/>
        <v>149</v>
      </c>
    </row>
    <row r="40" spans="1:6">
      <c r="A40" s="12"/>
      <c r="B40" s="17"/>
      <c r="C40" s="17"/>
      <c r="D40" s="17"/>
      <c r="E40" s="17"/>
      <c r="F40" s="45"/>
    </row>
    <row r="41" spans="1:6" ht="21" thickBot="1">
      <c r="A41" s="12"/>
      <c r="B41" s="84"/>
      <c r="C41" s="84"/>
      <c r="D41" s="84"/>
      <c r="E41" s="84"/>
      <c r="F41" s="85"/>
    </row>
    <row r="42" spans="1:6" ht="16.5" thickBot="1">
      <c r="A42" s="30" t="s">
        <v>31</v>
      </c>
      <c r="B42" s="86" t="s">
        <v>39</v>
      </c>
      <c r="C42" s="86"/>
      <c r="D42" s="86"/>
      <c r="E42" s="86"/>
      <c r="F42" s="87"/>
    </row>
    <row r="43" spans="1:6" ht="25.5">
      <c r="A43" s="31" t="s">
        <v>40</v>
      </c>
      <c r="B43" s="32" t="s">
        <v>41</v>
      </c>
      <c r="C43" s="32" t="s">
        <v>42</v>
      </c>
      <c r="D43" s="32" t="s">
        <v>5</v>
      </c>
      <c r="E43" s="33" t="s">
        <v>6</v>
      </c>
      <c r="F43" s="55" t="s">
        <v>43</v>
      </c>
    </row>
    <row r="44" spans="1:6" ht="15">
      <c r="A44" s="75">
        <v>1</v>
      </c>
      <c r="B44" s="34" t="s">
        <v>44</v>
      </c>
      <c r="C44" s="34" t="s">
        <v>45</v>
      </c>
      <c r="D44" s="35">
        <v>1</v>
      </c>
      <c r="E44" s="35">
        <v>0</v>
      </c>
      <c r="F44" s="35">
        <f t="shared" ref="F44:F47" si="5">SUM(D44:E44)</f>
        <v>1</v>
      </c>
    </row>
    <row r="45" spans="1:6" ht="15">
      <c r="A45" s="76">
        <v>2</v>
      </c>
      <c r="B45" s="34" t="s">
        <v>46</v>
      </c>
      <c r="C45" s="34" t="s">
        <v>45</v>
      </c>
      <c r="D45" s="35">
        <v>3</v>
      </c>
      <c r="E45" s="35">
        <v>0</v>
      </c>
      <c r="F45" s="35">
        <f t="shared" si="5"/>
        <v>3</v>
      </c>
    </row>
    <row r="46" spans="1:6" ht="15.75" thickBot="1">
      <c r="A46" s="77">
        <v>3</v>
      </c>
      <c r="B46" s="36" t="s">
        <v>48</v>
      </c>
      <c r="C46" s="36" t="s">
        <v>47</v>
      </c>
      <c r="D46" s="37">
        <v>2</v>
      </c>
      <c r="E46" s="37">
        <v>0</v>
      </c>
      <c r="F46" s="37">
        <f t="shared" si="5"/>
        <v>2</v>
      </c>
    </row>
    <row r="47" spans="1:6" ht="18.75" thickBot="1">
      <c r="A47" s="50"/>
      <c r="B47" s="38" t="s">
        <v>49</v>
      </c>
      <c r="C47" s="39"/>
      <c r="D47" s="40">
        <f>SUM(D44:D46)</f>
        <v>6</v>
      </c>
      <c r="E47" s="40">
        <f>SUM(E44:E46)</f>
        <v>0</v>
      </c>
      <c r="F47" s="56">
        <f t="shared" si="5"/>
        <v>6</v>
      </c>
    </row>
    <row r="48" spans="1:6" ht="18.75" thickBot="1">
      <c r="A48" s="50"/>
      <c r="B48" s="41" t="s">
        <v>50</v>
      </c>
      <c r="C48" s="39"/>
      <c r="D48" s="40">
        <f>D47+D39</f>
        <v>104</v>
      </c>
      <c r="E48" s="40">
        <f>E47+E39</f>
        <v>51</v>
      </c>
      <c r="F48" s="40">
        <f>F47+F39</f>
        <v>155</v>
      </c>
    </row>
    <row r="49" spans="1:3">
      <c r="A49" s="47"/>
    </row>
    <row r="50" spans="1:3" ht="20.25" customHeight="1">
      <c r="A50" s="42" t="s">
        <v>51</v>
      </c>
      <c r="B50" t="s">
        <v>52</v>
      </c>
      <c r="C50" t="s">
        <v>53</v>
      </c>
    </row>
    <row r="51" spans="1:3">
      <c r="B51" t="s">
        <v>54</v>
      </c>
      <c r="C51" t="s">
        <v>55</v>
      </c>
    </row>
    <row r="52" spans="1:3">
      <c r="B52" t="s">
        <v>56</v>
      </c>
      <c r="C52" t="s">
        <v>57</v>
      </c>
    </row>
    <row r="53" spans="1:3">
      <c r="B53" s="47"/>
      <c r="C53" t="s">
        <v>58</v>
      </c>
    </row>
    <row r="54" spans="1:3">
      <c r="C54" t="s">
        <v>76</v>
      </c>
    </row>
    <row r="55" spans="1:3">
      <c r="C55" t="s">
        <v>77</v>
      </c>
    </row>
    <row r="56" spans="1:3">
      <c r="C56" t="s">
        <v>78</v>
      </c>
    </row>
    <row r="57" spans="1:3">
      <c r="C57" t="s">
        <v>79</v>
      </c>
    </row>
    <row r="58" spans="1:3">
      <c r="C58" t="s">
        <v>80</v>
      </c>
    </row>
    <row r="59" spans="1:3">
      <c r="C59" t="s">
        <v>81</v>
      </c>
    </row>
    <row r="60" spans="1:3">
      <c r="C60" t="s">
        <v>82</v>
      </c>
    </row>
    <row r="61" spans="1:3">
      <c r="C61" t="s">
        <v>83</v>
      </c>
    </row>
  </sheetData>
  <mergeCells count="6">
    <mergeCell ref="B41:F41"/>
    <mergeCell ref="B42:F42"/>
    <mergeCell ref="B1:F1"/>
    <mergeCell ref="B2:F2"/>
    <mergeCell ref="B3:F4"/>
    <mergeCell ref="B6:F6"/>
  </mergeCell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85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osfc</dc:creator>
  <cp:lastModifiedBy>OSFC</cp:lastModifiedBy>
  <cp:lastPrinted>2012-08-07T08:40:18Z</cp:lastPrinted>
  <dcterms:created xsi:type="dcterms:W3CDTF">2009-09-10T06:55:03Z</dcterms:created>
  <dcterms:modified xsi:type="dcterms:W3CDTF">2012-08-24T10:08:46Z</dcterms:modified>
</cp:coreProperties>
</file>